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21360" windowHeight="13740" tabRatio="500" activeTab="0"/>
  </bookViews>
  <sheets>
    <sheet name="Table" sheetId="1" r:id="rId1"/>
    <sheet name="Graph (linear)" sheetId="2" r:id="rId2"/>
    <sheet name="Graph (quadratic)" sheetId="3" r:id="rId3"/>
    <sheet name="Graph (quadratic-summit)" sheetId="4" r:id="rId4"/>
  </sheets>
  <definedNames/>
  <calcPr fullCalcOnLoad="1"/>
</workbook>
</file>

<file path=xl/sharedStrings.xml><?xml version="1.0" encoding="utf-8"?>
<sst xmlns="http://schemas.openxmlformats.org/spreadsheetml/2006/main" count="18" uniqueCount="15">
  <si>
    <t>m/s2</t>
  </si>
  <si>
    <t xml:space="preserve"> </t>
  </si>
  <si>
    <t>g</t>
  </si>
  <si>
    <t>Simplified Aeolus (piezoelectric transducer)</t>
  </si>
  <si>
    <t>Calibration</t>
  </si>
  <si>
    <t xml:space="preserve">Enter your experimental values in the red cells </t>
  </si>
  <si>
    <t>Mass of the steel marble:</t>
  </si>
  <si>
    <t>Gravitational acceleration:</t>
  </si>
  <si>
    <t>Height (cm)</t>
  </si>
  <si>
    <t>Voltage (V)</t>
  </si>
  <si>
    <t>Trial #1</t>
  </si>
  <si>
    <t>Trial #2</t>
  </si>
  <si>
    <t>Trial #3</t>
  </si>
  <si>
    <t>Average</t>
  </si>
  <si>
    <t>Energy (mJ)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</si>
</sst>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&quot; $&quot;;\-#,##0&quot; $&quot;"/>
    <numFmt numFmtId="173" formatCode="#,##0&quot; $&quot;;[Red]\-#,##0&quot; $&quot;"/>
    <numFmt numFmtId="174" formatCode="#,##0.00&quot; $&quot;;\-#,##0.00&quot; $&quot;"/>
    <numFmt numFmtId="175" formatCode="#,##0.00&quot; $&quot;;[Red]\-#,##0.00&quot; $&quot;"/>
    <numFmt numFmtId="176" formatCode="_-* #,##0&quot; $&quot;_-;\-* #,##0&quot; $&quot;_-;_-* &quot;-&quot;&quot; $&quot;_-;_-@_-"/>
    <numFmt numFmtId="177" formatCode="_-* #,##0_ _$_-;\-* #,##0_ _$_-;_-* &quot;-&quot;_ _$_-;_-@_-"/>
    <numFmt numFmtId="178" formatCode="_-* #,##0.00&quot; $&quot;_-;\-* #,##0.00&quot; $&quot;_-;_-* &quot;-&quot;??&quot; $&quot;_-;_-@_-"/>
    <numFmt numFmtId="179" formatCode="_-* #,##0.00_ _$_-;\-* #,##0.00_ _$_-;_-* &quot;-&quot;??_ _$_-;_-@_-"/>
    <numFmt numFmtId="180" formatCode="0.000"/>
    <numFmt numFmtId="181" formatCode="0.0"/>
    <numFmt numFmtId="182" formatCode="0.000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Verdana"/>
      <family val="0"/>
    </font>
    <font>
      <sz val="11"/>
      <color indexed="8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i/>
      <sz val="10"/>
      <color indexed="16"/>
      <name val="Verdana"/>
      <family val="0"/>
    </font>
    <font>
      <i/>
      <sz val="12"/>
      <color indexed="16"/>
      <name val="Verdana"/>
      <family val="0"/>
    </font>
    <font>
      <b/>
      <sz val="15"/>
      <color indexed="8"/>
      <name val="Verdana"/>
      <family val="0"/>
    </font>
    <font>
      <vertAlign val="superscript"/>
      <sz val="11"/>
      <color indexed="8"/>
      <name val="Verdana"/>
      <family val="0"/>
    </font>
    <font>
      <sz val="10"/>
      <color indexed="16"/>
      <name val="Verdana"/>
      <family val="0"/>
    </font>
    <font>
      <sz val="8"/>
      <name val="Comic Sans MS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 horizontal="center"/>
      <protection/>
    </xf>
    <xf numFmtId="180" fontId="1" fillId="0" borderId="4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181" fontId="11" fillId="0" borderId="0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0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81" fontId="11" fillId="0" borderId="8" xfId="0" applyNumberFormat="1" applyFont="1" applyFill="1" applyBorder="1" applyAlignment="1" applyProtection="1">
      <alignment horizontal="center"/>
      <protection locked="0"/>
    </xf>
    <xf numFmtId="181" fontId="0" fillId="0" borderId="9" xfId="0" applyNumberFormat="1" applyBorder="1" applyAlignment="1" applyProtection="1">
      <alignment horizontal="center"/>
      <protection/>
    </xf>
    <xf numFmtId="181" fontId="11" fillId="0" borderId="0" xfId="0" applyNumberFormat="1" applyFont="1" applyFill="1" applyBorder="1" applyAlignment="1" applyProtection="1">
      <alignment horizontal="center"/>
      <protection locked="0"/>
    </xf>
    <xf numFmtId="180" fontId="1" fillId="0" borderId="9" xfId="0" applyNumberFormat="1" applyFont="1" applyBorder="1" applyAlignment="1" applyProtection="1">
      <alignment horizontal="center"/>
      <protection/>
    </xf>
    <xf numFmtId="180" fontId="11" fillId="0" borderId="1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Energy in relation to voltage 
Piezoelectric transducer</a:t>
            </a:r>
          </a:p>
        </c:rich>
      </c:tx>
      <c:layout>
        <c:manualLayout>
          <c:xMode val="factor"/>
          <c:yMode val="factor"/>
          <c:x val="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707"/>
          <c:w val="0.931"/>
          <c:h val="0.2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trendline>
            <c:spPr>
              <a:ln w="25400">
                <a:solidFill>
                  <a:srgbClr val="9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900000"/>
                  </a:solidFill>
                </a:ln>
              </c:spPr>
            </c:trendlineLbl>
          </c:trendline>
          <c:xVal>
            <c:numRef>
              <c:f>Table!$E$11:$E$20</c:f>
              <c:numCache>
                <c:ptCount val="10"/>
                <c:pt idx="0">
                  <c:v>0.8916666666666666</c:v>
                </c:pt>
                <c:pt idx="1">
                  <c:v>0.7826666666666666</c:v>
                </c:pt>
                <c:pt idx="2">
                  <c:v>0.662</c:v>
                </c:pt>
                <c:pt idx="3">
                  <c:v>0.5710000000000001</c:v>
                </c:pt>
                <c:pt idx="4">
                  <c:v>0.411</c:v>
                </c:pt>
                <c:pt idx="5">
                  <c:v>0.16533333333333333</c:v>
                </c:pt>
                <c:pt idx="6">
                  <c:v>0</c:v>
                </c:pt>
              </c:numCache>
            </c:numRef>
          </c:xVal>
          <c:yVal>
            <c:numRef>
              <c:f>Table!$F$11:$F$20</c:f>
              <c:numCache>
                <c:ptCount val="10"/>
                <c:pt idx="0">
                  <c:v>4.048380000000001</c:v>
                </c:pt>
                <c:pt idx="1">
                  <c:v>3.37365</c:v>
                </c:pt>
                <c:pt idx="2">
                  <c:v>2.69892</c:v>
                </c:pt>
                <c:pt idx="3">
                  <c:v>2.0241900000000004</c:v>
                </c:pt>
                <c:pt idx="4">
                  <c:v>1.34946</c:v>
                </c:pt>
                <c:pt idx="5">
                  <c:v>0.67473</c:v>
                </c:pt>
                <c:pt idx="6">
                  <c:v>0</c:v>
                </c:pt>
              </c:numCache>
            </c:numRef>
          </c:yVal>
          <c:smooth val="0"/>
        </c:ser>
        <c:axId val="13480425"/>
        <c:axId val="54214962"/>
      </c:scatterChart>
      <c:valAx>
        <c:axId val="1348042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4214962"/>
        <c:crosses val="autoZero"/>
        <c:crossBetween val="midCat"/>
        <c:dispUnits/>
        <c:majorUnit val="0.1"/>
      </c:valAx>
      <c:valAx>
        <c:axId val="5421496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Energy  (mJ)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348042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Energy in relation to voltage 
Piezoelectric transducer </a:t>
            </a:r>
          </a:p>
        </c:rich>
      </c:tx>
      <c:layout>
        <c:manualLayout>
          <c:xMode val="factor"/>
          <c:yMode val="factor"/>
          <c:x val="-0.007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5175"/>
          <c:w val="0.93525"/>
          <c:h val="0.43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trendline>
            <c:spPr>
              <a:ln w="25400">
                <a:solidFill>
                  <a:srgbClr val="9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900000"/>
                  </a:solidFill>
                </a:ln>
              </c:spPr>
            </c:trendlineLbl>
          </c:trendline>
          <c:xVal>
            <c:numRef>
              <c:f>Table!$E$11:$E$20</c:f>
              <c:numCache>
                <c:ptCount val="10"/>
                <c:pt idx="0">
                  <c:v>0.8916666666666666</c:v>
                </c:pt>
                <c:pt idx="1">
                  <c:v>0.7826666666666666</c:v>
                </c:pt>
                <c:pt idx="2">
                  <c:v>0.662</c:v>
                </c:pt>
                <c:pt idx="3">
                  <c:v>0.5710000000000001</c:v>
                </c:pt>
                <c:pt idx="4">
                  <c:v>0.411</c:v>
                </c:pt>
                <c:pt idx="5">
                  <c:v>0.16533333333333333</c:v>
                </c:pt>
                <c:pt idx="6">
                  <c:v>0</c:v>
                </c:pt>
              </c:numCache>
            </c:numRef>
          </c:xVal>
          <c:yVal>
            <c:numRef>
              <c:f>Table!$F$11:$F$20</c:f>
              <c:numCache>
                <c:ptCount val="10"/>
                <c:pt idx="0">
                  <c:v>4.048380000000001</c:v>
                </c:pt>
                <c:pt idx="1">
                  <c:v>3.37365</c:v>
                </c:pt>
                <c:pt idx="2">
                  <c:v>2.69892</c:v>
                </c:pt>
                <c:pt idx="3">
                  <c:v>2.0241900000000004</c:v>
                </c:pt>
                <c:pt idx="4">
                  <c:v>1.34946</c:v>
                </c:pt>
                <c:pt idx="5">
                  <c:v>0.67473</c:v>
                </c:pt>
                <c:pt idx="6">
                  <c:v>0</c:v>
                </c:pt>
              </c:numCache>
            </c:numRef>
          </c:yVal>
          <c:smooth val="0"/>
        </c:ser>
        <c:axId val="18172611"/>
        <c:axId val="29335772"/>
      </c:scatterChart>
      <c:valAx>
        <c:axId val="1817261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9335772"/>
        <c:crosses val="autoZero"/>
        <c:crossBetween val="midCat"/>
        <c:dispUnits/>
        <c:majorUnit val="0.1"/>
      </c:valAx>
      <c:valAx>
        <c:axId val="2933577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Energy (mJ)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817261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Energy in relation to voltage 
Piezoelectric transducer </a:t>
            </a:r>
          </a:p>
        </c:rich>
      </c:tx>
      <c:layout>
        <c:manualLayout>
          <c:xMode val="factor"/>
          <c:yMode val="factor"/>
          <c:x val="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566"/>
          <c:w val="0.95175"/>
          <c:h val="0.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trendline>
            <c:spPr>
              <a:ln w="25400">
                <a:solidFill>
                  <a:srgbClr val="900000"/>
                </a:solidFill>
              </a:ln>
            </c:spPr>
            <c:trendlineType val="poly"/>
            <c:order val="2"/>
            <c:back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25400">
                  <a:solidFill>
                    <a:srgbClr val="900000"/>
                  </a:solidFill>
                </a:ln>
              </c:spPr>
            </c:trendlineLbl>
          </c:trendline>
          <c:xVal>
            <c:numRef>
              <c:f>Table!$E$11:$E$20</c:f>
              <c:numCache>
                <c:ptCount val="10"/>
                <c:pt idx="0">
                  <c:v>0.8916666666666666</c:v>
                </c:pt>
                <c:pt idx="1">
                  <c:v>0.7826666666666666</c:v>
                </c:pt>
                <c:pt idx="2">
                  <c:v>0.662</c:v>
                </c:pt>
                <c:pt idx="3">
                  <c:v>0.5710000000000001</c:v>
                </c:pt>
                <c:pt idx="4">
                  <c:v>0.411</c:v>
                </c:pt>
                <c:pt idx="5">
                  <c:v>0.16533333333333333</c:v>
                </c:pt>
                <c:pt idx="6">
                  <c:v>0</c:v>
                </c:pt>
              </c:numCache>
            </c:numRef>
          </c:xVal>
          <c:yVal>
            <c:numRef>
              <c:f>Table!$F$11:$F$20</c:f>
              <c:numCache>
                <c:ptCount val="10"/>
                <c:pt idx="0">
                  <c:v>4.048380000000001</c:v>
                </c:pt>
                <c:pt idx="1">
                  <c:v>3.37365</c:v>
                </c:pt>
                <c:pt idx="2">
                  <c:v>2.69892</c:v>
                </c:pt>
                <c:pt idx="3">
                  <c:v>2.0241900000000004</c:v>
                </c:pt>
                <c:pt idx="4">
                  <c:v>1.34946</c:v>
                </c:pt>
                <c:pt idx="5">
                  <c:v>0.67473</c:v>
                </c:pt>
                <c:pt idx="6">
                  <c:v>0</c:v>
                </c:pt>
              </c:numCache>
            </c:numRef>
          </c:yVal>
          <c:smooth val="0"/>
        </c:ser>
        <c:axId val="62695357"/>
        <c:axId val="27387302"/>
      </c:scatterChart>
      <c:valAx>
        <c:axId val="62695357"/>
        <c:scaling>
          <c:orientation val="minMax"/>
          <c:max val="1"/>
          <c:min val="-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Voltage (V)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7387302"/>
        <c:crosses val="autoZero"/>
        <c:crossBetween val="midCat"/>
        <c:dispUnits/>
        <c:majorUnit val="0.2"/>
      </c:valAx>
      <c:valAx>
        <c:axId val="27387302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Verdana"/>
                    <a:ea typeface="Verdana"/>
                    <a:cs typeface="Verdana"/>
                  </a:rPr>
                  <a:t>Energy (mJ)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0.00" sourceLinked="0"/>
        <c:majorTickMark val="out"/>
        <c:minorTickMark val="out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269535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38100</xdr:rowOff>
    </xdr:from>
    <xdr:to>
      <xdr:col>5</xdr:col>
      <xdr:colOff>600075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8100"/>
          <a:ext cx="7905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8</xdr:col>
      <xdr:colOff>733425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4300" y="95250"/>
        <a:ext cx="73247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8</xdr:col>
      <xdr:colOff>704850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76200" y="123825"/>
        <a:ext cx="73342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8</xdr:col>
      <xdr:colOff>762000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33350" y="133350"/>
        <a:ext cx="73342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40" zoomScaleNormal="140" workbookViewId="0" topLeftCell="A1">
      <selection activeCell="G7" sqref="G7"/>
    </sheetView>
  </sheetViews>
  <sheetFormatPr defaultColWidth="9.00390625" defaultRowHeight="12.75"/>
  <cols>
    <col min="1" max="1" width="12.625" style="0" customWidth="1"/>
    <col min="2" max="2" width="12.75390625" style="0" customWidth="1"/>
    <col min="3" max="4" width="12.625" style="0" customWidth="1"/>
    <col min="5" max="5" width="12.75390625" style="0" customWidth="1"/>
    <col min="6" max="6" width="12.625" style="0" customWidth="1"/>
    <col min="7" max="8" width="11.25390625" style="0" customWidth="1"/>
    <col min="9" max="16384" width="11.00390625" style="0" customWidth="1"/>
  </cols>
  <sheetData>
    <row r="1" ht="19.5">
      <c r="A1" s="1" t="s">
        <v>3</v>
      </c>
    </row>
    <row r="3" ht="19.5">
      <c r="A3" s="2" t="s">
        <v>4</v>
      </c>
    </row>
    <row r="4" spans="1:8" ht="15">
      <c r="A4" s="3" t="s">
        <v>5</v>
      </c>
      <c r="H4" t="s">
        <v>1</v>
      </c>
    </row>
    <row r="5" spans="1:8" ht="13.5" thickBot="1">
      <c r="A5" s="5"/>
      <c r="B5" s="5"/>
      <c r="C5" s="5"/>
      <c r="D5" s="5"/>
      <c r="E5" s="5"/>
      <c r="F5" s="5"/>
      <c r="G5" s="5"/>
      <c r="H5" s="5"/>
    </row>
    <row r="6" spans="1:8" ht="13.5" thickBot="1">
      <c r="A6" s="5" t="s">
        <v>6</v>
      </c>
      <c r="B6" s="5"/>
      <c r="C6" s="4">
        <v>13.77</v>
      </c>
      <c r="D6" s="6" t="s">
        <v>2</v>
      </c>
      <c r="E6" s="7"/>
      <c r="F6" s="7"/>
      <c r="G6" s="7"/>
      <c r="H6" s="5"/>
    </row>
    <row r="7" spans="1:8" ht="12.75">
      <c r="A7" s="5" t="s">
        <v>7</v>
      </c>
      <c r="B7" s="5"/>
      <c r="C7" s="5">
        <v>9.8</v>
      </c>
      <c r="D7" s="5" t="s">
        <v>0</v>
      </c>
      <c r="E7" s="5"/>
      <c r="F7" s="5"/>
      <c r="G7" s="5"/>
      <c r="H7" s="5"/>
    </row>
    <row r="8" spans="1:8" ht="13.5" thickBot="1">
      <c r="A8" s="5"/>
      <c r="B8" s="5"/>
      <c r="C8" s="5"/>
      <c r="D8" s="5"/>
      <c r="E8" s="5"/>
      <c r="F8" s="5"/>
      <c r="G8" s="5"/>
      <c r="H8" s="5"/>
    </row>
    <row r="9" spans="1:6" ht="13.5" thickBot="1">
      <c r="A9" s="8" t="s">
        <v>8</v>
      </c>
      <c r="B9" s="9" t="s">
        <v>9</v>
      </c>
      <c r="C9" s="9" t="s">
        <v>9</v>
      </c>
      <c r="D9" s="9" t="s">
        <v>9</v>
      </c>
      <c r="E9" s="10" t="s">
        <v>9</v>
      </c>
      <c r="F9" s="10" t="s">
        <v>14</v>
      </c>
    </row>
    <row r="10" spans="1:6" ht="13.5" thickBot="1">
      <c r="A10" s="11"/>
      <c r="B10" s="12" t="s">
        <v>10</v>
      </c>
      <c r="C10" s="13" t="s">
        <v>11</v>
      </c>
      <c r="D10" s="13" t="s">
        <v>12</v>
      </c>
      <c r="E10" s="10" t="s">
        <v>13</v>
      </c>
      <c r="F10" s="14"/>
    </row>
    <row r="11" spans="1:6" ht="13.5" thickBot="1">
      <c r="A11" s="15">
        <v>3</v>
      </c>
      <c r="B11" s="28">
        <v>0.928</v>
      </c>
      <c r="C11" s="28">
        <v>0.859</v>
      </c>
      <c r="D11" s="28">
        <v>0.888</v>
      </c>
      <c r="E11" s="29">
        <f>AVERAGE(B11:D11)</f>
        <v>0.8916666666666666</v>
      </c>
      <c r="F11" s="16">
        <f>$C$6/1000*$C$7*A11/100*1000</f>
        <v>4.048380000000001</v>
      </c>
    </row>
    <row r="12" spans="1:6" ht="13.5" thickBot="1">
      <c r="A12" s="15">
        <v>2.5</v>
      </c>
      <c r="B12" s="28">
        <v>0.813</v>
      </c>
      <c r="C12" s="28">
        <v>0.777</v>
      </c>
      <c r="D12" s="28">
        <v>0.758</v>
      </c>
      <c r="E12" s="29">
        <f aca="true" t="shared" si="0" ref="E12:E17">AVERAGE(B12:D12)</f>
        <v>0.7826666666666666</v>
      </c>
      <c r="F12" s="16">
        <f aca="true" t="shared" si="1" ref="F12:F17">$C$6/1000*$C$7*A12/100*1000</f>
        <v>3.37365</v>
      </c>
    </row>
    <row r="13" spans="1:6" ht="13.5" thickBot="1">
      <c r="A13" s="15">
        <v>2</v>
      </c>
      <c r="B13" s="28">
        <v>0.674</v>
      </c>
      <c r="C13" s="28">
        <v>0.643</v>
      </c>
      <c r="D13" s="28">
        <v>0.669</v>
      </c>
      <c r="E13" s="29">
        <f t="shared" si="0"/>
        <v>0.662</v>
      </c>
      <c r="F13" s="16">
        <f t="shared" si="1"/>
        <v>2.69892</v>
      </c>
    </row>
    <row r="14" spans="1:6" ht="13.5" thickBot="1">
      <c r="A14" s="15">
        <v>1.5</v>
      </c>
      <c r="B14" s="28">
        <v>0.553</v>
      </c>
      <c r="C14" s="28">
        <v>0.552</v>
      </c>
      <c r="D14" s="28">
        <v>0.608</v>
      </c>
      <c r="E14" s="29">
        <f t="shared" si="0"/>
        <v>0.5710000000000001</v>
      </c>
      <c r="F14" s="16">
        <f t="shared" si="1"/>
        <v>2.0241900000000004</v>
      </c>
    </row>
    <row r="15" spans="1:6" ht="13.5" thickBot="1">
      <c r="A15" s="15">
        <v>1</v>
      </c>
      <c r="B15" s="28">
        <v>0.423</v>
      </c>
      <c r="C15" s="28">
        <v>0.4</v>
      </c>
      <c r="D15" s="28">
        <v>0.41</v>
      </c>
      <c r="E15" s="29">
        <f t="shared" si="0"/>
        <v>0.411</v>
      </c>
      <c r="F15" s="16">
        <f t="shared" si="1"/>
        <v>1.34946</v>
      </c>
    </row>
    <row r="16" spans="1:6" ht="13.5" thickBot="1">
      <c r="A16" s="15">
        <v>0.5</v>
      </c>
      <c r="B16" s="28">
        <v>0.154</v>
      </c>
      <c r="C16" s="28">
        <v>0.168</v>
      </c>
      <c r="D16" s="28">
        <v>0.174</v>
      </c>
      <c r="E16" s="29">
        <f t="shared" si="0"/>
        <v>0.16533333333333333</v>
      </c>
      <c r="F16" s="16">
        <f t="shared" si="1"/>
        <v>0.67473</v>
      </c>
    </row>
    <row r="17" spans="1:6" ht="13.5" thickBot="1">
      <c r="A17" s="15">
        <v>0</v>
      </c>
      <c r="B17" s="28">
        <v>0</v>
      </c>
      <c r="C17" s="28">
        <v>0</v>
      </c>
      <c r="D17" s="28">
        <v>0</v>
      </c>
      <c r="E17" s="29">
        <f t="shared" si="0"/>
        <v>0</v>
      </c>
      <c r="F17" s="16">
        <f t="shared" si="1"/>
        <v>0</v>
      </c>
    </row>
    <row r="18" spans="1:6" ht="12.75">
      <c r="A18" s="17"/>
      <c r="B18" s="24"/>
      <c r="C18" s="24"/>
      <c r="D18" s="24"/>
      <c r="E18" s="25"/>
      <c r="F18" s="27"/>
    </row>
    <row r="19" spans="1:6" ht="12.75">
      <c r="A19" s="17"/>
      <c r="B19" s="26"/>
      <c r="C19" s="26"/>
      <c r="D19" s="26"/>
      <c r="E19" s="20"/>
      <c r="F19" s="21"/>
    </row>
    <row r="20" spans="1:6" ht="12.75">
      <c r="A20" s="17"/>
      <c r="B20" s="26"/>
      <c r="C20" s="26"/>
      <c r="D20" s="26"/>
      <c r="E20" s="20"/>
      <c r="F20" s="21"/>
    </row>
    <row r="21" spans="1:8" ht="12.75">
      <c r="A21" s="17"/>
      <c r="B21" s="18"/>
      <c r="C21" s="19"/>
      <c r="D21" s="19"/>
      <c r="E21" s="19"/>
      <c r="F21" s="19"/>
      <c r="G21" s="20"/>
      <c r="H21" s="21"/>
    </row>
    <row r="22" spans="1:8" ht="12.75">
      <c r="A22" s="17"/>
      <c r="B22" s="18"/>
      <c r="C22" s="19"/>
      <c r="D22" s="19"/>
      <c r="E22" s="19"/>
      <c r="F22" s="19"/>
      <c r="G22" s="20"/>
      <c r="H22" s="21"/>
    </row>
    <row r="23" spans="1:8" ht="12.75">
      <c r="A23" s="22"/>
      <c r="B23" s="22"/>
      <c r="C23" s="22"/>
      <c r="D23" s="22"/>
      <c r="E23" s="22"/>
      <c r="F23" s="22"/>
      <c r="G23" s="20"/>
      <c r="H23" s="21"/>
    </row>
    <row r="24" spans="1:8" ht="12.75">
      <c r="A24" s="22"/>
      <c r="B24" s="22"/>
      <c r="C24" s="22"/>
      <c r="D24" s="22"/>
      <c r="E24" s="22"/>
      <c r="F24" s="22"/>
      <c r="G24" s="20"/>
      <c r="H24" s="21"/>
    </row>
    <row r="25" spans="1:8" ht="12.75">
      <c r="A25" s="22"/>
      <c r="B25" s="22"/>
      <c r="C25" s="22"/>
      <c r="D25" s="22"/>
      <c r="E25" s="22"/>
      <c r="F25" s="22"/>
      <c r="G25" s="20"/>
      <c r="H25" s="21"/>
    </row>
    <row r="26" spans="1:8" ht="12.75">
      <c r="A26" s="22"/>
      <c r="B26" s="22"/>
      <c r="C26" s="22"/>
      <c r="D26" s="22"/>
      <c r="E26" s="22"/>
      <c r="F26" s="22"/>
      <c r="G26" s="20"/>
      <c r="H26" s="21"/>
    </row>
    <row r="27" spans="1:8" ht="12.75">
      <c r="A27" s="22"/>
      <c r="B27" s="22"/>
      <c r="C27" s="22"/>
      <c r="D27" s="22"/>
      <c r="E27" s="22"/>
      <c r="F27" s="22"/>
      <c r="G27" s="23"/>
      <c r="H27" s="21"/>
    </row>
  </sheetData>
  <sheetProtection password="CC9E" sheet="1" objects="1" scenarios="1"/>
  <printOptions/>
  <pageMargins left="0.7480314960629921" right="0.7480314960629921" top="0.984251968503937" bottom="0.984251968503937" header="0.5118110236220472" footer="0.5118110236220472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3">
      <selection activeCell="H39" sqref="H39"/>
    </sheetView>
  </sheetViews>
  <sheetFormatPr defaultColWidth="9.00390625" defaultRowHeight="12.75"/>
  <cols>
    <col min="1" max="16384" width="11.00390625" style="0" customWidth="1"/>
  </cols>
  <sheetData/>
  <printOptions/>
  <pageMargins left="0.7480314960629921" right="0.7480314960629921" top="0.984251968503937" bottom="0.984251968503937" header="0.5118110236220472" footer="0.5118110236220472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2" sqref="A2"/>
    </sheetView>
  </sheetViews>
  <sheetFormatPr defaultColWidth="9.00390625" defaultRowHeight="12.75"/>
  <cols>
    <col min="1" max="16384" width="11.00390625" style="0" customWidth="1"/>
  </cols>
  <sheetData/>
  <printOptions/>
  <pageMargins left="0.7500000000000001" right="0.7500000000000001" top="1" bottom="1" header="0.5" footer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00000000000001" right="0.7500000000000001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 de Laval</dc:creator>
  <cp:keywords/>
  <dc:description/>
  <cp:lastModifiedBy>Andre-Chris</cp:lastModifiedBy>
  <cp:lastPrinted>2011-12-06T19:04:40Z</cp:lastPrinted>
  <dcterms:created xsi:type="dcterms:W3CDTF">2009-01-15T15:56:54Z</dcterms:created>
  <dcterms:modified xsi:type="dcterms:W3CDTF">2012-04-23T19:59:19Z</dcterms:modified>
  <cp:category/>
  <cp:version/>
  <cp:contentType/>
  <cp:contentStatus/>
</cp:coreProperties>
</file>